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ownloads\"/>
    </mc:Choice>
  </mc:AlternateContent>
  <xr:revisionPtr revIDLastSave="0" documentId="8_{05560ADB-C6E0-4E7B-BB87-B0BC64075F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 s="1"/>
  <c r="C10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<sst xmlns="http://schemas.openxmlformats.org/spreadsheetml/2006/main" count="301" uniqueCount="115">
  <si>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</si>
  <si>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</si>
  <si>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</si>
  <si>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</si>
  <si>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</si>
  <si>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</si>
  <si>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</si>
  <si>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</si>
  <si>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</si>
  <si>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</si>
  <si>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</si>
  <si>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</si>
  <si>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</si>
  <si>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</si>
  <si>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</si>
  <si>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</si>
  <si>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</si>
  <si>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</si>
  <si>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</si>
  <si>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</si>
  <si>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</si>
  <si>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</si>
  <si>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</si>
  <si>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</si>
  <si>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</si>
  <si>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</si>
  <si>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</si>
  <si>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</si>
  <si>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</si>
  <si>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</si>
  <si>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</si>
  <si>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</si>
  <si>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</si>
  <si>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</si>
  <si>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</si>
  <si>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</si>
  <si>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</si>
  <si>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</si>
  <si>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</si>
  <si>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</si>
  <si>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</si>
  <si>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</si>
  <si>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</si>
  <si>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</si>
  <si>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</si>
  <si>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</si>
  <si>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</si>
  <si>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</si>
  <si>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</si>
  <si>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</si>
  <si>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</si>
  <si>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</si>
  <si>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</si>
  <si>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</si>
  <si>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</si>
  <si>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</si>
  <si>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</si>
  <si>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</si>
  <si>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</si>
  <si>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</si>
  <si>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</si>
  <si>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</si>
  <si>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</si>
  <si>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</si>
  <si>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</si>
  <si>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2025학년도 학생경비 집행내역 보고</t>
    <phoneticPr fontId="1" type="noConversion"/>
  </si>
  <si>
    <t>학과(전공)운영</t>
  </si>
  <si>
    <t>실험실습비</t>
  </si>
  <si>
    <t>2025-3월 사용분 학과 통신비 지출</t>
  </si>
  <si>
    <t>2025-4월 사용분 학과 통신비 지출</t>
  </si>
  <si>
    <t>2025-5월 사용분 학과 통신비 지출</t>
  </si>
  <si>
    <t>2025-6월 사용분 학과 통신비 지출</t>
  </si>
  <si>
    <t>2025-8월 사용분 학과 통신비 지출</t>
  </si>
  <si>
    <t>2025-9월 사용분 학과 통신비 지출</t>
  </si>
  <si>
    <t>2025-10월 사용분 학과 통신비 지출</t>
  </si>
  <si>
    <t>2025-11월 사용분 학과 통신비 지출</t>
  </si>
  <si>
    <t>25-2 우수논문시상</t>
  </si>
  <si>
    <t>2025-12월 사용분 학과 통신비 지출</t>
  </si>
  <si>
    <t>2026-1월 사용분 학과 통신비 지출</t>
  </si>
  <si>
    <t>2025-2월 사용분 학과 통신비 지출</t>
  </si>
  <si>
    <t>국어국문학과</t>
    <phoneticPr fontId="1" type="noConversion"/>
  </si>
  <si>
    <t>25-2 국어국문학과 사무실 토너 교체</t>
  </si>
  <si>
    <t>국어국문학과 연구실 비품 구매</t>
  </si>
  <si>
    <t>2025-2 국어국문학과 고전문학 분과 답</t>
  </si>
  <si>
    <t>2025-2 종합시험 수당 지급</t>
  </si>
  <si>
    <t>2025-2 중급 한국어교육(1) 특강 강사료 지급</t>
  </si>
  <si>
    <t>25-2 중급 한국어교육(2) 특강 강사료 지급</t>
  </si>
  <si>
    <t>2025-2 초급 한국어교육 특강 강사료 지급</t>
  </si>
  <si>
    <t>25-2 학생연구활동(총 3팀)</t>
  </si>
  <si>
    <t>25-2 국제한국어교육 분과 논문발표회</t>
  </si>
  <si>
    <t>2025-1 종합시험 수당 지급</t>
  </si>
  <si>
    <t>25-1 학생연구활동(3팀 중 1팀)</t>
  </si>
  <si>
    <t>25-1 고전문학 분과 논문발표회</t>
  </si>
  <si>
    <t>25-1 학생연구활동</t>
  </si>
  <si>
    <t>25-1 국제한국어교육 분과 논문발표회</t>
  </si>
  <si>
    <t>2025-1 국어국문학과 외국어습득론연구 특강</t>
  </si>
  <si>
    <t>2025-2 현대분과 논문 프로포절 발표 및 개강총회 식사</t>
  </si>
  <si>
    <t>2025-2 고전분과 개강총회 회식비</t>
  </si>
  <si>
    <t>25-2 현대문학 분과 논문발표회</t>
  </si>
  <si>
    <t>25-2 고전문학 분과 예비심사 다과</t>
  </si>
  <si>
    <t>25-2 국제한국어교육 분과 예비심사</t>
  </si>
  <si>
    <t>25-2 국제한국어교육 분과 본심사 다과</t>
  </si>
  <si>
    <t>25-2 고전문학 분과 본심사 다과</t>
  </si>
  <si>
    <t>25-2 우수논문시상(석사)</t>
  </si>
  <si>
    <t>2025-2 국제한국어교육 분과 개강총회 회식</t>
  </si>
  <si>
    <t>25-1 우수논문시상(국어국문학과)</t>
  </si>
  <si>
    <t>25-1 고전문학 분과 본심사 다</t>
  </si>
  <si>
    <t>25-1 국제한국어교육 분과 본심사 다과</t>
  </si>
  <si>
    <t>25-1 현대문학 분과 본심사 다과</t>
  </si>
  <si>
    <t>2025-1 국어국문학과 고전문학 분과 예비심사 다과비</t>
  </si>
  <si>
    <t>25-1 국제한국어교육 분과 예비심사 다과</t>
  </si>
  <si>
    <t>2025-1 현대분과 개강총회 회식비</t>
  </si>
  <si>
    <t>2025-1 고전분과 개강총회 회식비</t>
  </si>
  <si>
    <t>2025-1 국제한국어교육 분과 개강총회 회식비 - 108,000</t>
  </si>
  <si>
    <t>학과(전공)운영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</si>
</sst>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vertical="center" wrapText="1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1"/>
  <sheetViews>
    <sheetView tabSelected="1" zoomScaleNormal="100" workbookViewId="0">
      <selection activeCell="F94" sqref="F94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3" t="s">
        <v>65</v>
      </c>
      <c r="B1" s="53"/>
      <c r="C1" s="53"/>
      <c r="D1" s="53"/>
      <c r="E1" s="53"/>
    </row>
    <row r="2" spans="1:5">
      <c r="A2" s="3"/>
    </row>
    <row r="3" spans="1:5" ht="19.5">
      <c r="A3" s="10" t="s">
        <v>18</v>
      </c>
      <c r="B3" s="9" t="s">
        <v>80</v>
      </c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1" t="s">
        <v>0</v>
      </c>
      <c r="B7" s="28" t="s">
        <v>63</v>
      </c>
      <c r="C7" s="50" t="s">
        <v>64</v>
      </c>
      <c r="D7" s="50"/>
    </row>
    <row r="8" spans="1:5" ht="17.25" thickBot="1">
      <c r="A8" s="52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38">
        <v>2856000</v>
      </c>
      <c r="C9" s="38">
        <f>SUMIFS($D$38:D1000,$A$38:A1000,A9)</f>
        <v>2322290</v>
      </c>
      <c r="D9" s="39">
        <f>C9/B9</f>
        <v>0.81312675070028007</v>
      </c>
    </row>
    <row r="10" spans="1:5">
      <c r="A10" s="2" t="s">
        <v>4</v>
      </c>
      <c r="B10" s="40">
        <v>2001000</v>
      </c>
      <c r="C10" s="40">
        <f>SUMIFS($D$38:D1000,$A$38:A1000,A10)</f>
        <v>1967780</v>
      </c>
      <c r="D10" s="41">
        <f>C10/B10</f>
        <v>0.98339830084957525</v>
      </c>
    </row>
    <row r="11" spans="1:5">
      <c r="A11" s="27" t="s">
        <v>17</v>
      </c>
      <c r="B11" s="42">
        <f>SUM(B9:B10)</f>
        <v>4857000</v>
      </c>
      <c r="C11" s="19">
        <f>SUM(C9:C10)</f>
        <v>4290070</v>
      </c>
      <c r="D11" s="43">
        <f>C11/B11</f>
        <v>0.88327568457895822</v>
      </c>
    </row>
    <row r="14" spans="1:5">
      <c r="A14" s="3" t="s">
        <v>28</v>
      </c>
    </row>
    <row r="15" spans="1:5">
      <c r="A15" s="49" t="s">
        <v>61</v>
      </c>
      <c r="B15" s="49"/>
      <c r="C15" s="49"/>
      <c r="D15" s="49"/>
    </row>
    <row r="16" spans="1:5" ht="17.25" thickBot="1">
      <c r="A16" s="56" t="s">
        <v>10</v>
      </c>
      <c r="B16" s="57"/>
      <c r="C16" s="26" t="s">
        <v>15</v>
      </c>
      <c r="D16" s="26" t="s">
        <v>16</v>
      </c>
    </row>
    <row r="17" spans="1:8" ht="17.25" thickTop="1">
      <c r="A17" s="54" t="s">
        <v>20</v>
      </c>
      <c r="B17" s="55"/>
      <c r="C17" s="32">
        <f>SUMIFS($D$38:D1000,$F$38:F1000,A17)</f>
        <v>500000</v>
      </c>
      <c r="D17" s="33">
        <f t="shared" ref="D17:D29" si="0">C17/$C$29</f>
        <v>0.11654821483099344</v>
      </c>
    </row>
    <row r="18" spans="1:8">
      <c r="A18" s="48" t="s">
        <v>38</v>
      </c>
      <c r="B18" s="48"/>
      <c r="C18" s="34">
        <f>SUMIFS($D$38:D1001,$F$38:F1001,A18)</f>
        <v>1500310</v>
      </c>
      <c r="D18" s="35">
        <f t="shared" si="0"/>
        <v>0.34971690438617553</v>
      </c>
    </row>
    <row r="19" spans="1:8">
      <c r="A19" s="48" t="s">
        <v>23</v>
      </c>
      <c r="B19" s="48"/>
      <c r="C19" s="34">
        <f>SUMIFS($D$38:D1002,$F$38:F1002,A19)</f>
        <v>0</v>
      </c>
      <c r="D19" s="35">
        <f t="shared" si="0"/>
        <v>0</v>
      </c>
    </row>
    <row r="20" spans="1:8">
      <c r="A20" s="48" t="s">
        <v>8</v>
      </c>
      <c r="B20" s="48"/>
      <c r="C20" s="34">
        <f>SUMIFS($D$38:D1003,$F$38:F1003,A20)</f>
        <v>0</v>
      </c>
      <c r="D20" s="35">
        <f t="shared" si="0"/>
        <v>0</v>
      </c>
    </row>
    <row r="21" spans="1:8">
      <c r="A21" s="48" t="s">
        <v>7</v>
      </c>
      <c r="B21" s="48"/>
      <c r="C21" s="34">
        <f>SUMIFS($D$38:D1004,$F$38:F1004,A21)</f>
        <v>1200080</v>
      </c>
      <c r="D21" s="35">
        <f t="shared" si="0"/>
        <v>0.27973436330875717</v>
      </c>
    </row>
    <row r="22" spans="1:8">
      <c r="A22" s="48" t="s">
        <v>48</v>
      </c>
      <c r="B22" s="48"/>
      <c r="C22" s="34">
        <f>SUMIFS($D$38:D1005,$F$38:F1005,A22)</f>
        <v>932500</v>
      </c>
      <c r="D22" s="35">
        <f t="shared" si="0"/>
        <v>0.21736242065980274</v>
      </c>
    </row>
    <row r="23" spans="1:8">
      <c r="A23" s="48" t="s">
        <v>51</v>
      </c>
      <c r="B23" s="48"/>
      <c r="C23" s="34">
        <f>SUMIFS($D$38:D1006,$F$38:F1006,A23)</f>
        <v>0</v>
      </c>
      <c r="D23" s="35">
        <f t="shared" si="0"/>
        <v>0</v>
      </c>
    </row>
    <row r="24" spans="1:8">
      <c r="A24" s="48" t="s">
        <v>54</v>
      </c>
      <c r="B24" s="48"/>
      <c r="C24" s="34">
        <f>SUMIFS($D$38:D1007,$F$38:F1007,A24)</f>
        <v>0</v>
      </c>
      <c r="D24" s="35">
        <f t="shared" si="0"/>
        <v>0</v>
      </c>
    </row>
    <row r="25" spans="1:8">
      <c r="A25" s="48" t="s">
        <v>43</v>
      </c>
      <c r="B25" s="48"/>
      <c r="C25" s="34">
        <f>SUMIFS($D$38:D1008,$F$38:F1008,A25)</f>
        <v>0</v>
      </c>
      <c r="D25" s="35">
        <f t="shared" si="0"/>
        <v>0</v>
      </c>
    </row>
    <row r="26" spans="1:8">
      <c r="A26" s="48" t="s">
        <v>41</v>
      </c>
      <c r="B26" s="48"/>
      <c r="C26" s="34">
        <f>SUMIFS($D$38:D1009,$F$38:F1009,A26)</f>
        <v>0</v>
      </c>
      <c r="D26" s="35">
        <f t="shared" si="0"/>
        <v>0</v>
      </c>
    </row>
    <row r="27" spans="1:8">
      <c r="A27" s="48" t="s">
        <v>9</v>
      </c>
      <c r="B27" s="48"/>
      <c r="C27" s="34">
        <f>SUMIFS($D$38:D1010,$F$38:F1010,A27)</f>
        <v>157180</v>
      </c>
      <c r="D27" s="35">
        <f t="shared" si="0"/>
        <v>3.6638096814271097E-2</v>
      </c>
    </row>
    <row r="28" spans="1:8">
      <c r="A28" s="62" t="s">
        <v>6</v>
      </c>
      <c r="B28" s="63"/>
      <c r="C28" s="34">
        <f>SUMIFS($D$38:D1011,$F$38:F1011,A28)</f>
        <v>0</v>
      </c>
      <c r="D28" s="35">
        <f t="shared" si="0"/>
        <v>0</v>
      </c>
    </row>
    <row r="29" spans="1:8">
      <c r="A29" s="61" t="s">
        <v>14</v>
      </c>
      <c r="B29" s="61"/>
      <c r="C29" s="36">
        <f>SUM(C17:C28)</f>
        <v>4290070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9" t="s">
        <v>34</v>
      </c>
      <c r="C33" s="1"/>
      <c r="D33" s="1"/>
      <c r="H33" s="8"/>
    </row>
    <row r="34" spans="1:8">
      <c r="A34" s="29" t="s">
        <v>35</v>
      </c>
      <c r="C34" s="1"/>
      <c r="D34" s="1"/>
      <c r="H34" s="8"/>
    </row>
    <row r="35" spans="1:8">
      <c r="A35" s="50" t="s">
        <v>36</v>
      </c>
      <c r="B35" s="50"/>
      <c r="C35" s="50"/>
      <c r="D35" s="50"/>
      <c r="E35" s="50"/>
      <c r="F35" s="28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58" t="s">
        <v>14</v>
      </c>
      <c r="B37" s="59"/>
      <c r="C37" s="60"/>
      <c r="D37" s="19">
        <f>SUM(D38:D1043)</f>
        <v>4290070</v>
      </c>
      <c r="E37" s="20"/>
      <c r="F37" s="20"/>
    </row>
    <row r="38" spans="1:8">
      <c r="A38" s="46" t="s">
        <v>67</v>
      </c>
      <c r="B38" s="46" t="s">
        <v>66</v>
      </c>
      <c r="C38" s="46">
        <v>20260129</v>
      </c>
      <c r="D38" s="65">
        <v>187000</v>
      </c>
      <c r="E38" s="46" t="s">
        <v>81</v>
      </c>
      <c r="F38" s="22" t="s">
        <v>38</v>
      </c>
    </row>
    <row r="39" spans="1:8">
      <c r="A39" s="46" t="s">
        <v>67</v>
      </c>
      <c r="B39" s="46" t="s">
        <v>66</v>
      </c>
      <c r="C39" s="46">
        <v>20260128</v>
      </c>
      <c r="D39" s="65">
        <v>24300</v>
      </c>
      <c r="E39" s="46" t="s">
        <v>82</v>
      </c>
      <c r="F39" s="22" t="s">
        <v>38</v>
      </c>
    </row>
    <row r="40" spans="1:8">
      <c r="A40" s="46" t="s">
        <v>67</v>
      </c>
      <c r="B40" s="46" t="s">
        <v>66</v>
      </c>
      <c r="C40" s="46">
        <v>20251212</v>
      </c>
      <c r="D40" s="65">
        <v>390000</v>
      </c>
      <c r="E40" s="46" t="s">
        <v>83</v>
      </c>
      <c r="F40" s="22" t="s">
        <v>38</v>
      </c>
    </row>
    <row r="41" spans="1:8">
      <c r="A41" s="46" t="s">
        <v>67</v>
      </c>
      <c r="B41" s="46" t="s">
        <v>66</v>
      </c>
      <c r="C41" s="46">
        <v>20251223</v>
      </c>
      <c r="D41" s="65">
        <v>20000</v>
      </c>
      <c r="E41" s="46" t="s">
        <v>84</v>
      </c>
      <c r="F41" s="22" t="s">
        <v>7</v>
      </c>
    </row>
    <row r="42" spans="1:8">
      <c r="A42" s="46" t="s">
        <v>67</v>
      </c>
      <c r="B42" s="46" t="s">
        <v>66</v>
      </c>
      <c r="C42" s="46">
        <v>20251223</v>
      </c>
      <c r="D42" s="65">
        <v>30000</v>
      </c>
      <c r="E42" s="46" t="s">
        <v>84</v>
      </c>
      <c r="F42" s="22" t="s">
        <v>7</v>
      </c>
    </row>
    <row r="43" spans="1:8">
      <c r="A43" s="46" t="s">
        <v>67</v>
      </c>
      <c r="B43" s="46" t="s">
        <v>66</v>
      </c>
      <c r="C43" s="46">
        <v>20251223</v>
      </c>
      <c r="D43" s="65">
        <v>30000</v>
      </c>
      <c r="E43" s="46" t="s">
        <v>84</v>
      </c>
      <c r="F43" s="22" t="s">
        <v>7</v>
      </c>
    </row>
    <row r="44" spans="1:8">
      <c r="A44" s="46" t="s">
        <v>67</v>
      </c>
      <c r="B44" s="46" t="s">
        <v>66</v>
      </c>
      <c r="C44" s="46">
        <v>20251223</v>
      </c>
      <c r="D44" s="65">
        <v>10000</v>
      </c>
      <c r="E44" s="46" t="s">
        <v>84</v>
      </c>
      <c r="F44" s="22" t="s">
        <v>7</v>
      </c>
    </row>
    <row r="45" spans="1:8">
      <c r="A45" s="46" t="s">
        <v>67</v>
      </c>
      <c r="B45" s="46" t="s">
        <v>66</v>
      </c>
      <c r="C45" s="46">
        <v>20251223</v>
      </c>
      <c r="D45" s="65">
        <v>20000</v>
      </c>
      <c r="E45" s="46" t="s">
        <v>84</v>
      </c>
      <c r="F45" s="22" t="s">
        <v>7</v>
      </c>
    </row>
    <row r="46" spans="1:8">
      <c r="A46" s="46" t="s">
        <v>67</v>
      </c>
      <c r="B46" s="46" t="s">
        <v>66</v>
      </c>
      <c r="C46" s="46">
        <v>20251223</v>
      </c>
      <c r="D46" s="65">
        <v>20000</v>
      </c>
      <c r="E46" s="46" t="s">
        <v>84</v>
      </c>
      <c r="F46" s="22" t="s">
        <v>7</v>
      </c>
    </row>
    <row r="47" spans="1:8">
      <c r="A47" s="46" t="s">
        <v>67</v>
      </c>
      <c r="B47" s="46" t="s">
        <v>66</v>
      </c>
      <c r="C47" s="46">
        <v>20251014</v>
      </c>
      <c r="D47" s="65">
        <v>100000</v>
      </c>
      <c r="E47" s="46" t="s">
        <v>85</v>
      </c>
      <c r="F47" s="22" t="s">
        <v>20</v>
      </c>
    </row>
    <row r="48" spans="1:8">
      <c r="A48" s="46" t="s">
        <v>67</v>
      </c>
      <c r="B48" s="46" t="s">
        <v>66</v>
      </c>
      <c r="C48" s="46">
        <v>20251016</v>
      </c>
      <c r="D48" s="65">
        <v>100000</v>
      </c>
      <c r="E48" s="46" t="s">
        <v>86</v>
      </c>
      <c r="F48" s="22" t="s">
        <v>20</v>
      </c>
    </row>
    <row r="49" spans="1:6">
      <c r="A49" s="46" t="s">
        <v>67</v>
      </c>
      <c r="B49" s="46" t="s">
        <v>66</v>
      </c>
      <c r="C49" s="46">
        <v>20251017</v>
      </c>
      <c r="D49" s="65">
        <v>100000</v>
      </c>
      <c r="E49" s="46" t="s">
        <v>87</v>
      </c>
      <c r="F49" s="22" t="s">
        <v>20</v>
      </c>
    </row>
    <row r="50" spans="1:6">
      <c r="A50" s="46" t="s">
        <v>67</v>
      </c>
      <c r="B50" s="46" t="s">
        <v>66</v>
      </c>
      <c r="C50" s="46">
        <v>20251015</v>
      </c>
      <c r="D50" s="65">
        <v>418250</v>
      </c>
      <c r="E50" s="46" t="s">
        <v>88</v>
      </c>
      <c r="F50" s="22" t="s">
        <v>38</v>
      </c>
    </row>
    <row r="51" spans="1:6">
      <c r="A51" s="46" t="s">
        <v>67</v>
      </c>
      <c r="B51" s="46" t="s">
        <v>66</v>
      </c>
      <c r="C51" s="46">
        <v>20251001</v>
      </c>
      <c r="D51" s="65">
        <v>45800</v>
      </c>
      <c r="E51" s="46" t="s">
        <v>89</v>
      </c>
      <c r="F51" s="22" t="s">
        <v>7</v>
      </c>
    </row>
    <row r="52" spans="1:6">
      <c r="A52" s="46" t="s">
        <v>67</v>
      </c>
      <c r="B52" s="46" t="s">
        <v>66</v>
      </c>
      <c r="C52" s="46">
        <v>20250627</v>
      </c>
      <c r="D52" s="65">
        <v>10000</v>
      </c>
      <c r="E52" s="46" t="s">
        <v>90</v>
      </c>
      <c r="F52" s="22" t="s">
        <v>7</v>
      </c>
    </row>
    <row r="53" spans="1:6">
      <c r="A53" s="46" t="s">
        <v>67</v>
      </c>
      <c r="B53" s="46" t="s">
        <v>66</v>
      </c>
      <c r="C53" s="46">
        <v>20250627</v>
      </c>
      <c r="D53" s="65">
        <v>30000</v>
      </c>
      <c r="E53" s="46" t="s">
        <v>90</v>
      </c>
      <c r="F53" s="22" t="s">
        <v>7</v>
      </c>
    </row>
    <row r="54" spans="1:6">
      <c r="A54" s="46" t="s">
        <v>67</v>
      </c>
      <c r="B54" s="46" t="s">
        <v>66</v>
      </c>
      <c r="C54" s="46">
        <v>20250627</v>
      </c>
      <c r="D54" s="65">
        <v>10000</v>
      </c>
      <c r="E54" s="46" t="s">
        <v>90</v>
      </c>
      <c r="F54" s="22" t="s">
        <v>7</v>
      </c>
    </row>
    <row r="55" spans="1:6">
      <c r="A55" s="46" t="s">
        <v>67</v>
      </c>
      <c r="B55" s="46" t="s">
        <v>66</v>
      </c>
      <c r="C55" s="46">
        <v>20250627</v>
      </c>
      <c r="D55" s="65">
        <v>20000</v>
      </c>
      <c r="E55" s="46" t="s">
        <v>90</v>
      </c>
      <c r="F55" s="22" t="s">
        <v>7</v>
      </c>
    </row>
    <row r="56" spans="1:6">
      <c r="A56" s="46" t="s">
        <v>67</v>
      </c>
      <c r="B56" s="46" t="s">
        <v>66</v>
      </c>
      <c r="C56" s="46">
        <v>20250611</v>
      </c>
      <c r="D56" s="65">
        <v>4650</v>
      </c>
      <c r="E56" s="46" t="s">
        <v>91</v>
      </c>
      <c r="F56" s="22" t="s">
        <v>38</v>
      </c>
    </row>
    <row r="57" spans="1:6">
      <c r="A57" s="46" t="s">
        <v>67</v>
      </c>
      <c r="B57" s="46" t="s">
        <v>66</v>
      </c>
      <c r="C57" s="46">
        <v>20250430</v>
      </c>
      <c r="D57" s="65">
        <v>2950</v>
      </c>
      <c r="E57" s="46" t="s">
        <v>91</v>
      </c>
      <c r="F57" s="22" t="s">
        <v>38</v>
      </c>
    </row>
    <row r="58" spans="1:6">
      <c r="A58" s="46" t="s">
        <v>67</v>
      </c>
      <c r="B58" s="46" t="s">
        <v>66</v>
      </c>
      <c r="C58" s="46">
        <v>20250422</v>
      </c>
      <c r="D58" s="65">
        <v>42100</v>
      </c>
      <c r="E58" s="46" t="s">
        <v>92</v>
      </c>
      <c r="F58" s="22" t="s">
        <v>7</v>
      </c>
    </row>
    <row r="59" spans="1:6">
      <c r="A59" s="46" t="s">
        <v>67</v>
      </c>
      <c r="B59" s="46" t="s">
        <v>66</v>
      </c>
      <c r="C59" s="46">
        <v>20250410</v>
      </c>
      <c r="D59" s="65">
        <v>473160</v>
      </c>
      <c r="E59" s="46" t="s">
        <v>93</v>
      </c>
      <c r="F59" s="22" t="s">
        <v>38</v>
      </c>
    </row>
    <row r="60" spans="1:6">
      <c r="A60" s="46" t="s">
        <v>67</v>
      </c>
      <c r="B60" s="46" t="s">
        <v>66</v>
      </c>
      <c r="C60" s="46">
        <v>20250402</v>
      </c>
      <c r="D60" s="65">
        <v>34080</v>
      </c>
      <c r="E60" s="46" t="s">
        <v>94</v>
      </c>
      <c r="F60" s="22" t="s">
        <v>7</v>
      </c>
    </row>
    <row r="61" spans="1:6">
      <c r="A61" s="46" t="s">
        <v>67</v>
      </c>
      <c r="B61" s="46" t="s">
        <v>66</v>
      </c>
      <c r="C61" s="46">
        <v>20250331</v>
      </c>
      <c r="D61" s="65">
        <v>200000</v>
      </c>
      <c r="E61" s="46" t="s">
        <v>95</v>
      </c>
      <c r="F61" s="22" t="s">
        <v>20</v>
      </c>
    </row>
    <row r="62" spans="1:6">
      <c r="A62" s="46" t="s">
        <v>4</v>
      </c>
      <c r="B62" s="46" t="s">
        <v>114</v>
      </c>
      <c r="C62" s="46">
        <v>20250909</v>
      </c>
      <c r="D62" s="65">
        <v>113600</v>
      </c>
      <c r="E62" s="46" t="s">
        <v>96</v>
      </c>
      <c r="F62" s="22" t="s">
        <v>7</v>
      </c>
    </row>
    <row r="63" spans="1:6">
      <c r="A63" s="46" t="s">
        <v>4</v>
      </c>
      <c r="B63" s="46" t="s">
        <v>114</v>
      </c>
      <c r="C63" s="46">
        <v>20250910</v>
      </c>
      <c r="D63" s="65">
        <v>13638</v>
      </c>
      <c r="E63" s="46" t="s">
        <v>72</v>
      </c>
      <c r="F63" s="22" t="s">
        <v>9</v>
      </c>
    </row>
    <row r="64" spans="1:6">
      <c r="A64" s="46" t="s">
        <v>4</v>
      </c>
      <c r="B64" s="46" t="s">
        <v>114</v>
      </c>
      <c r="C64" s="46">
        <v>20250926</v>
      </c>
      <c r="D64" s="65">
        <v>225000</v>
      </c>
      <c r="E64" s="46" t="s">
        <v>97</v>
      </c>
      <c r="F64" s="22" t="s">
        <v>48</v>
      </c>
    </row>
    <row r="65" spans="1:6">
      <c r="A65" s="46" t="s">
        <v>4</v>
      </c>
      <c r="B65" s="46" t="s">
        <v>114</v>
      </c>
      <c r="C65" s="46">
        <v>20251002</v>
      </c>
      <c r="D65" s="65">
        <v>62610</v>
      </c>
      <c r="E65" s="46" t="s">
        <v>89</v>
      </c>
      <c r="F65" s="22" t="s">
        <v>7</v>
      </c>
    </row>
    <row r="66" spans="1:6">
      <c r="A66" s="46" t="s">
        <v>4</v>
      </c>
      <c r="B66" s="46" t="s">
        <v>114</v>
      </c>
      <c r="C66" s="46">
        <v>20251029</v>
      </c>
      <c r="D66" s="46">
        <v>422</v>
      </c>
      <c r="E66" s="46" t="s">
        <v>73</v>
      </c>
      <c r="F66" s="22" t="s">
        <v>9</v>
      </c>
    </row>
    <row r="67" spans="1:6">
      <c r="A67" s="46" t="s">
        <v>4</v>
      </c>
      <c r="B67" s="46" t="s">
        <v>114</v>
      </c>
      <c r="C67" s="46">
        <v>20251030</v>
      </c>
      <c r="D67" s="65">
        <v>44500</v>
      </c>
      <c r="E67" s="46" t="s">
        <v>98</v>
      </c>
      <c r="F67" s="22" t="s">
        <v>7</v>
      </c>
    </row>
    <row r="68" spans="1:6">
      <c r="A68" s="46" t="s">
        <v>4</v>
      </c>
      <c r="B68" s="46" t="s">
        <v>114</v>
      </c>
      <c r="C68" s="46">
        <v>20251031</v>
      </c>
      <c r="D68" s="65">
        <v>32200</v>
      </c>
      <c r="E68" s="46" t="s">
        <v>99</v>
      </c>
      <c r="F68" s="22" t="s">
        <v>7</v>
      </c>
    </row>
    <row r="69" spans="1:6">
      <c r="A69" s="46" t="s">
        <v>4</v>
      </c>
      <c r="B69" s="46" t="s">
        <v>114</v>
      </c>
      <c r="C69" s="46">
        <v>20251113</v>
      </c>
      <c r="D69" s="65">
        <v>30200</v>
      </c>
      <c r="E69" s="46" t="s">
        <v>100</v>
      </c>
      <c r="F69" s="22" t="s">
        <v>7</v>
      </c>
    </row>
    <row r="70" spans="1:6">
      <c r="A70" s="46" t="s">
        <v>4</v>
      </c>
      <c r="B70" s="46" t="s">
        <v>114</v>
      </c>
      <c r="C70" s="46">
        <v>20251204</v>
      </c>
      <c r="D70" s="65">
        <v>32800</v>
      </c>
      <c r="E70" s="46" t="s">
        <v>101</v>
      </c>
      <c r="F70" s="22" t="s">
        <v>7</v>
      </c>
    </row>
    <row r="71" spans="1:6">
      <c r="A71" s="46" t="s">
        <v>4</v>
      </c>
      <c r="B71" s="46" t="s">
        <v>114</v>
      </c>
      <c r="C71" s="46">
        <v>20251204</v>
      </c>
      <c r="D71" s="65">
        <v>4266</v>
      </c>
      <c r="E71" s="46" t="s">
        <v>74</v>
      </c>
      <c r="F71" s="22" t="s">
        <v>9</v>
      </c>
    </row>
    <row r="72" spans="1:6">
      <c r="A72" s="46" t="s">
        <v>4</v>
      </c>
      <c r="B72" s="46" t="s">
        <v>114</v>
      </c>
      <c r="C72" s="46">
        <v>20251211</v>
      </c>
      <c r="D72" s="65">
        <v>17500</v>
      </c>
      <c r="E72" s="46" t="s">
        <v>102</v>
      </c>
      <c r="F72" s="22" t="s">
        <v>7</v>
      </c>
    </row>
    <row r="73" spans="1:6">
      <c r="A73" s="46" t="s">
        <v>4</v>
      </c>
      <c r="B73" s="46" t="s">
        <v>114</v>
      </c>
      <c r="C73" s="46">
        <v>20251217</v>
      </c>
      <c r="D73" s="65">
        <v>2530</v>
      </c>
      <c r="E73" s="46" t="s">
        <v>75</v>
      </c>
      <c r="F73" s="22" t="s">
        <v>9</v>
      </c>
    </row>
    <row r="74" spans="1:6">
      <c r="A74" s="46" t="s">
        <v>4</v>
      </c>
      <c r="B74" s="46" t="s">
        <v>114</v>
      </c>
      <c r="C74" s="46">
        <v>20260115</v>
      </c>
      <c r="D74" s="65">
        <v>100000</v>
      </c>
      <c r="E74" s="46" t="s">
        <v>76</v>
      </c>
      <c r="F74" s="22" t="s">
        <v>9</v>
      </c>
    </row>
    <row r="75" spans="1:6">
      <c r="A75" s="46" t="s">
        <v>4</v>
      </c>
      <c r="B75" s="46" t="s">
        <v>114</v>
      </c>
      <c r="C75" s="46">
        <v>20260126</v>
      </c>
      <c r="D75" s="65">
        <v>13326</v>
      </c>
      <c r="E75" s="46" t="s">
        <v>77</v>
      </c>
      <c r="F75" s="22" t="s">
        <v>9</v>
      </c>
    </row>
    <row r="76" spans="1:6">
      <c r="A76" s="46" t="s">
        <v>4</v>
      </c>
      <c r="B76" s="46" t="s">
        <v>114</v>
      </c>
      <c r="C76" s="46">
        <v>20260127</v>
      </c>
      <c r="D76" s="65">
        <v>100000</v>
      </c>
      <c r="E76" s="46" t="s">
        <v>103</v>
      </c>
      <c r="F76" s="22" t="s">
        <v>7</v>
      </c>
    </row>
    <row r="77" spans="1:6">
      <c r="A77" s="46" t="s">
        <v>4</v>
      </c>
      <c r="B77" s="46" t="s">
        <v>114</v>
      </c>
      <c r="C77" s="46">
        <v>20260228</v>
      </c>
      <c r="D77" s="65">
        <v>4164</v>
      </c>
      <c r="E77" s="46" t="s">
        <v>78</v>
      </c>
      <c r="F77" s="22" t="s">
        <v>9</v>
      </c>
    </row>
    <row r="78" spans="1:6">
      <c r="A78" s="46" t="s">
        <v>4</v>
      </c>
      <c r="B78" s="46" t="s">
        <v>114</v>
      </c>
      <c r="C78" s="46">
        <v>20250904</v>
      </c>
      <c r="D78" s="65">
        <v>167500</v>
      </c>
      <c r="E78" s="46" t="s">
        <v>104</v>
      </c>
      <c r="F78" s="22" t="s">
        <v>48</v>
      </c>
    </row>
    <row r="79" spans="1:6">
      <c r="A79" s="46" t="s">
        <v>4</v>
      </c>
      <c r="B79" s="46" t="s">
        <v>114</v>
      </c>
      <c r="C79" s="46">
        <v>20250714</v>
      </c>
      <c r="D79" s="65">
        <v>2646</v>
      </c>
      <c r="E79" s="46" t="s">
        <v>71</v>
      </c>
      <c r="F79" s="22" t="s">
        <v>9</v>
      </c>
    </row>
    <row r="80" spans="1:6">
      <c r="A80" s="46" t="s">
        <v>4</v>
      </c>
      <c r="B80" s="46" t="s">
        <v>114</v>
      </c>
      <c r="C80" s="46">
        <v>20250716</v>
      </c>
      <c r="D80" s="65">
        <v>100000</v>
      </c>
      <c r="E80" s="46" t="s">
        <v>105</v>
      </c>
      <c r="F80" s="22" t="s">
        <v>7</v>
      </c>
    </row>
    <row r="81" spans="1:6">
      <c r="A81" s="46" t="s">
        <v>4</v>
      </c>
      <c r="B81" s="46" t="s">
        <v>114</v>
      </c>
      <c r="C81" s="46">
        <v>20250612</v>
      </c>
      <c r="D81" s="65">
        <v>2756</v>
      </c>
      <c r="E81" s="46" t="s">
        <v>70</v>
      </c>
      <c r="F81" s="22" t="s">
        <v>9</v>
      </c>
    </row>
    <row r="82" spans="1:6">
      <c r="A82" s="46" t="s">
        <v>4</v>
      </c>
      <c r="B82" s="46" t="s">
        <v>114</v>
      </c>
      <c r="C82" s="46">
        <v>20250613</v>
      </c>
      <c r="D82" s="65">
        <v>4800</v>
      </c>
      <c r="E82" s="46" t="s">
        <v>106</v>
      </c>
      <c r="F82" s="22" t="s">
        <v>7</v>
      </c>
    </row>
    <row r="83" spans="1:6">
      <c r="A83" s="46" t="s">
        <v>4</v>
      </c>
      <c r="B83" s="46" t="s">
        <v>114</v>
      </c>
      <c r="C83" s="46">
        <v>20250521</v>
      </c>
      <c r="D83" s="65">
        <v>5067</v>
      </c>
      <c r="E83" s="46" t="s">
        <v>69</v>
      </c>
      <c r="F83" s="22" t="s">
        <v>9</v>
      </c>
    </row>
    <row r="84" spans="1:6">
      <c r="A84" s="46" t="s">
        <v>4</v>
      </c>
      <c r="B84" s="46" t="s">
        <v>114</v>
      </c>
      <c r="C84" s="46">
        <v>20250529</v>
      </c>
      <c r="D84" s="65">
        <v>89000</v>
      </c>
      <c r="E84" s="46" t="s">
        <v>107</v>
      </c>
      <c r="F84" s="22" t="s">
        <v>7</v>
      </c>
    </row>
    <row r="85" spans="1:6">
      <c r="A85" s="46" t="s">
        <v>4</v>
      </c>
      <c r="B85" s="46" t="s">
        <v>114</v>
      </c>
      <c r="C85" s="46">
        <v>20250529</v>
      </c>
      <c r="D85" s="65">
        <v>37100</v>
      </c>
      <c r="E85" s="46" t="s">
        <v>108</v>
      </c>
      <c r="F85" s="22" t="s">
        <v>7</v>
      </c>
    </row>
    <row r="86" spans="1:6">
      <c r="A86" s="46" t="s">
        <v>4</v>
      </c>
      <c r="B86" s="46" t="s">
        <v>114</v>
      </c>
      <c r="C86" s="46">
        <v>20250519</v>
      </c>
      <c r="D86" s="65">
        <v>60000</v>
      </c>
      <c r="E86" s="46" t="s">
        <v>109</v>
      </c>
      <c r="F86" s="22" t="s">
        <v>7</v>
      </c>
    </row>
    <row r="87" spans="1:6">
      <c r="A87" s="46" t="s">
        <v>4</v>
      </c>
      <c r="B87" s="46" t="s">
        <v>114</v>
      </c>
      <c r="C87" s="46">
        <v>20250501</v>
      </c>
      <c r="D87" s="65">
        <v>53090</v>
      </c>
      <c r="E87" s="46" t="s">
        <v>110</v>
      </c>
      <c r="F87" s="22" t="s">
        <v>7</v>
      </c>
    </row>
    <row r="88" spans="1:6">
      <c r="A88" s="46" t="s">
        <v>4</v>
      </c>
      <c r="B88" s="46" t="s">
        <v>114</v>
      </c>
      <c r="C88" s="46">
        <v>20250409</v>
      </c>
      <c r="D88" s="65">
        <v>4268</v>
      </c>
      <c r="E88" s="46" t="s">
        <v>68</v>
      </c>
      <c r="F88" s="22" t="s">
        <v>9</v>
      </c>
    </row>
    <row r="89" spans="1:6">
      <c r="A89" s="46" t="s">
        <v>4</v>
      </c>
      <c r="B89" s="46" t="s">
        <v>114</v>
      </c>
      <c r="C89" s="46">
        <v>20250422</v>
      </c>
      <c r="D89" s="65">
        <v>26660</v>
      </c>
      <c r="E89" s="46" t="s">
        <v>92</v>
      </c>
      <c r="F89" s="22" t="s">
        <v>7</v>
      </c>
    </row>
    <row r="90" spans="1:6">
      <c r="A90" s="46" t="s">
        <v>4</v>
      </c>
      <c r="B90" s="46" t="s">
        <v>114</v>
      </c>
      <c r="C90" s="46">
        <v>20250402</v>
      </c>
      <c r="D90" s="65">
        <v>74040</v>
      </c>
      <c r="E90" s="46" t="s">
        <v>94</v>
      </c>
      <c r="F90" s="22" t="s">
        <v>7</v>
      </c>
    </row>
    <row r="91" spans="1:6">
      <c r="A91" s="46" t="s">
        <v>4</v>
      </c>
      <c r="B91" s="46" t="s">
        <v>114</v>
      </c>
      <c r="C91" s="46">
        <v>20250325</v>
      </c>
      <c r="D91" s="65">
        <v>132000</v>
      </c>
      <c r="E91" s="46" t="s">
        <v>111</v>
      </c>
      <c r="F91" s="22" t="s">
        <v>48</v>
      </c>
    </row>
    <row r="92" spans="1:6">
      <c r="A92" s="46" t="s">
        <v>4</v>
      </c>
      <c r="B92" s="46" t="s">
        <v>114</v>
      </c>
      <c r="C92" s="46">
        <v>20250325</v>
      </c>
      <c r="D92" s="65">
        <v>4097</v>
      </c>
      <c r="E92" s="46" t="s">
        <v>79</v>
      </c>
      <c r="F92" s="22" t="s">
        <v>9</v>
      </c>
    </row>
    <row r="93" spans="1:6">
      <c r="A93" s="46" t="s">
        <v>4</v>
      </c>
      <c r="B93" s="46" t="s">
        <v>114</v>
      </c>
      <c r="C93" s="46">
        <v>20250321</v>
      </c>
      <c r="D93" s="65">
        <v>300000</v>
      </c>
      <c r="E93" s="46" t="s">
        <v>112</v>
      </c>
      <c r="F93" s="22" t="s">
        <v>48</v>
      </c>
    </row>
    <row r="94" spans="1:6" ht="27">
      <c r="A94" s="46" t="s">
        <v>4</v>
      </c>
      <c r="B94" s="46" t="s">
        <v>114</v>
      </c>
      <c r="C94" s="46">
        <v>20250306</v>
      </c>
      <c r="D94" s="65">
        <v>108000</v>
      </c>
      <c r="E94" s="46" t="s">
        <v>113</v>
      </c>
      <c r="F94" s="22" t="s">
        <v>48</v>
      </c>
    </row>
    <row r="95" spans="1:6">
      <c r="A95" s="45"/>
      <c r="B95" s="45"/>
      <c r="C95" s="45"/>
      <c r="D95" s="47"/>
      <c r="E95" s="45"/>
      <c r="F95" s="22"/>
    </row>
    <row r="96" spans="1:6">
      <c r="A96" s="45"/>
      <c r="B96" s="45"/>
      <c r="C96" s="45"/>
      <c r="D96" s="47"/>
      <c r="E96" s="45"/>
      <c r="F96" s="22"/>
    </row>
    <row r="97" spans="1:6">
      <c r="A97" s="45"/>
      <c r="B97" s="45"/>
      <c r="C97" s="45"/>
      <c r="D97" s="47"/>
      <c r="E97" s="45"/>
      <c r="F97" s="22"/>
    </row>
    <row r="98" spans="1:6">
      <c r="A98" s="45"/>
      <c r="B98" s="45"/>
      <c r="C98" s="45"/>
      <c r="D98" s="47"/>
      <c r="E98" s="45"/>
      <c r="F98" s="22"/>
    </row>
    <row r="99" spans="1:6">
      <c r="A99" s="45"/>
      <c r="B99" s="45"/>
      <c r="C99" s="45"/>
      <c r="D99" s="47"/>
      <c r="E99" s="45"/>
      <c r="F99" s="22"/>
    </row>
    <row r="100" spans="1:6">
      <c r="A100" s="45"/>
      <c r="B100" s="45"/>
      <c r="C100" s="45"/>
      <c r="D100" s="47"/>
      <c r="E100" s="45"/>
      <c r="F100" s="22"/>
    </row>
    <row r="101" spans="1:6">
      <c r="A101" s="45"/>
      <c r="B101" s="45"/>
      <c r="C101" s="45"/>
      <c r="D101" s="47"/>
      <c r="E101" s="45"/>
      <c r="F101" s="22"/>
    </row>
    <row r="102" spans="1:6">
      <c r="A102" s="21"/>
      <c r="B102" s="21"/>
      <c r="C102" s="23"/>
      <c r="D102" s="24"/>
      <c r="E102" s="21"/>
      <c r="F102" s="22"/>
    </row>
    <row r="103" spans="1:6">
      <c r="A103" s="21"/>
      <c r="B103" s="21"/>
      <c r="C103" s="23"/>
      <c r="D103" s="24"/>
      <c r="E103" s="21"/>
      <c r="F103" s="22"/>
    </row>
    <row r="104" spans="1:6">
      <c r="A104" s="21"/>
      <c r="B104" s="21"/>
      <c r="C104" s="23"/>
      <c r="D104" s="24"/>
      <c r="E104" s="21"/>
      <c r="F104" s="22"/>
    </row>
    <row r="105" spans="1:6">
      <c r="A105" s="21"/>
      <c r="B105" s="21"/>
      <c r="C105" s="23"/>
      <c r="D105" s="24"/>
      <c r="E105" s="21"/>
      <c r="F105" s="22"/>
    </row>
    <row r="106" spans="1:6">
      <c r="A106" s="21"/>
      <c r="B106" s="21"/>
      <c r="C106" s="23"/>
      <c r="D106" s="24"/>
      <c r="E106" s="21"/>
      <c r="F106" s="22"/>
    </row>
    <row r="107" spans="1:6">
      <c r="A107" s="21"/>
      <c r="B107" s="21"/>
      <c r="C107" s="23"/>
      <c r="D107" s="24"/>
      <c r="E107" s="21"/>
      <c r="F107" s="22"/>
    </row>
    <row r="108" spans="1:6">
      <c r="A108" s="21"/>
      <c r="B108" s="21"/>
      <c r="C108" s="23"/>
      <c r="D108" s="24"/>
      <c r="E108" s="21"/>
      <c r="F108" s="22"/>
    </row>
    <row r="109" spans="1:6">
      <c r="A109" s="21"/>
      <c r="B109" s="21"/>
      <c r="C109" s="23"/>
      <c r="D109" s="24"/>
      <c r="E109" s="21"/>
      <c r="F109" s="22"/>
    </row>
    <row r="110" spans="1:6">
      <c r="A110" s="21"/>
      <c r="B110" s="21"/>
      <c r="C110" s="23"/>
      <c r="D110" s="24"/>
      <c r="E110" s="21"/>
      <c r="F110" s="22"/>
    </row>
    <row r="111" spans="1:6">
      <c r="A111" s="21"/>
      <c r="B111" s="21"/>
      <c r="C111" s="23"/>
      <c r="D111" s="24"/>
      <c r="E111" s="21"/>
      <c r="F111" s="22"/>
    </row>
    <row r="112" spans="1:6">
      <c r="A112" s="21"/>
      <c r="B112" s="21"/>
      <c r="C112" s="23"/>
      <c r="D112" s="24"/>
      <c r="E112" s="21"/>
      <c r="F112" s="22"/>
    </row>
    <row r="113" spans="1:6">
      <c r="A113" s="21"/>
      <c r="B113" s="21"/>
      <c r="C113" s="23"/>
      <c r="D113" s="24"/>
      <c r="E113" s="21"/>
      <c r="F113" s="22"/>
    </row>
    <row r="114" spans="1:6">
      <c r="A114" s="21"/>
      <c r="B114" s="21"/>
      <c r="C114" s="23"/>
      <c r="D114" s="24"/>
      <c r="E114" s="21"/>
      <c r="F114" s="22"/>
    </row>
    <row r="115" spans="1:6">
      <c r="A115" s="21"/>
      <c r="B115" s="21"/>
      <c r="C115" s="23"/>
      <c r="D115" s="24"/>
      <c r="E115" s="21"/>
      <c r="F115" s="22"/>
    </row>
    <row r="116" spans="1:6">
      <c r="A116" s="21"/>
      <c r="B116" s="21"/>
      <c r="C116" s="23"/>
      <c r="D116" s="24"/>
      <c r="E116" s="21"/>
      <c r="F116" s="22"/>
    </row>
    <row r="117" spans="1:6">
      <c r="A117" s="21"/>
      <c r="B117" s="21"/>
      <c r="C117" s="23"/>
      <c r="D117" s="24"/>
      <c r="E117" s="21"/>
      <c r="F117" s="22"/>
    </row>
    <row r="118" spans="1:6">
      <c r="A118" s="21"/>
      <c r="B118" s="21"/>
      <c r="C118" s="23"/>
      <c r="D118" s="24"/>
      <c r="E118" s="21"/>
      <c r="F118" s="22"/>
    </row>
    <row r="119" spans="1:6">
      <c r="A119" s="21"/>
      <c r="B119" s="21"/>
      <c r="C119" s="23"/>
      <c r="D119" s="24"/>
      <c r="E119" s="21"/>
      <c r="F119" s="22"/>
    </row>
    <row r="120" spans="1:6">
      <c r="A120" s="21"/>
      <c r="B120" s="21"/>
      <c r="C120" s="23"/>
      <c r="D120" s="24"/>
      <c r="E120" s="21"/>
      <c r="F120" s="22"/>
    </row>
    <row r="121" spans="1:6">
      <c r="A121" s="21"/>
      <c r="B121" s="21"/>
      <c r="C121" s="23"/>
      <c r="D121" s="24"/>
      <c r="E121" s="21"/>
      <c r="F121" s="22"/>
    </row>
    <row r="122" spans="1:6">
      <c r="A122" s="21"/>
      <c r="B122" s="21"/>
      <c r="C122" s="23"/>
      <c r="D122" s="24"/>
      <c r="E122" s="21"/>
      <c r="F122" s="22"/>
    </row>
    <row r="123" spans="1:6">
      <c r="A123" s="21"/>
      <c r="B123" s="21"/>
      <c r="C123" s="23"/>
      <c r="D123" s="24"/>
      <c r="E123" s="21"/>
      <c r="F123" s="22"/>
    </row>
    <row r="124" spans="1:6">
      <c r="A124" s="21"/>
      <c r="B124" s="21"/>
      <c r="C124" s="23"/>
      <c r="D124" s="24"/>
      <c r="E124" s="21"/>
      <c r="F124" s="22"/>
    </row>
    <row r="125" spans="1:6">
      <c r="A125" s="21"/>
      <c r="B125" s="21"/>
      <c r="C125" s="23"/>
      <c r="D125" s="24"/>
      <c r="E125" s="21"/>
      <c r="F125" s="22"/>
    </row>
    <row r="126" spans="1:6">
      <c r="A126" s="21"/>
      <c r="B126" s="21"/>
      <c r="C126" s="23"/>
      <c r="D126" s="24"/>
      <c r="E126" s="21"/>
      <c r="F126" s="22"/>
    </row>
    <row r="127" spans="1:6">
      <c r="A127" s="21"/>
      <c r="B127" s="21"/>
      <c r="C127" s="23"/>
      <c r="D127" s="24"/>
      <c r="E127" s="21"/>
      <c r="F127" s="22"/>
    </row>
    <row r="128" spans="1:6">
      <c r="A128" s="21"/>
      <c r="B128" s="21"/>
      <c r="C128" s="23"/>
      <c r="D128" s="24"/>
      <c r="E128" s="21"/>
      <c r="F128" s="22"/>
    </row>
    <row r="129" spans="1:6">
      <c r="A129" s="21"/>
      <c r="B129" s="21"/>
      <c r="C129" s="23"/>
      <c r="D129" s="24"/>
      <c r="E129" s="21"/>
      <c r="F129" s="22"/>
    </row>
    <row r="130" spans="1:6">
      <c r="A130" s="21"/>
      <c r="B130" s="21"/>
      <c r="C130" s="23"/>
      <c r="D130" s="24"/>
      <c r="E130" s="21"/>
      <c r="F130" s="22"/>
    </row>
    <row r="131" spans="1:6">
      <c r="A131" s="21"/>
      <c r="B131" s="21"/>
      <c r="C131" s="23"/>
      <c r="D131" s="24"/>
      <c r="E131" s="21"/>
      <c r="F131" s="22"/>
    </row>
    <row r="132" spans="1:6">
      <c r="A132" s="21"/>
      <c r="B132" s="21"/>
      <c r="C132" s="23"/>
      <c r="D132" s="24"/>
      <c r="E132" s="21"/>
      <c r="F132" s="22"/>
    </row>
    <row r="133" spans="1:6">
      <c r="A133" s="21"/>
      <c r="B133" s="21"/>
      <c r="C133" s="23"/>
      <c r="D133" s="24"/>
      <c r="E133" s="21"/>
      <c r="F133" s="22"/>
    </row>
    <row r="134" spans="1:6">
      <c r="A134" s="21"/>
      <c r="B134" s="21"/>
      <c r="C134" s="23"/>
      <c r="D134" s="24"/>
      <c r="E134" s="21"/>
      <c r="F134" s="22"/>
    </row>
    <row r="135" spans="1:6">
      <c r="A135" s="21"/>
      <c r="B135" s="21"/>
      <c r="C135" s="23"/>
      <c r="D135" s="24"/>
      <c r="E135" s="21"/>
      <c r="F135" s="22"/>
    </row>
    <row r="136" spans="1:6">
      <c r="A136" s="21"/>
      <c r="B136" s="21"/>
      <c r="C136" s="23"/>
      <c r="D136" s="24"/>
      <c r="E136" s="21"/>
      <c r="F136" s="22"/>
    </row>
    <row r="137" spans="1:6">
      <c r="A137" s="21"/>
      <c r="B137" s="21"/>
      <c r="C137" s="23"/>
      <c r="D137" s="24"/>
      <c r="E137" s="21"/>
      <c r="F137" s="22"/>
    </row>
    <row r="138" spans="1:6">
      <c r="A138" s="21"/>
      <c r="B138" s="21"/>
      <c r="C138" s="23"/>
      <c r="D138" s="24"/>
      <c r="E138" s="21"/>
      <c r="F138" s="22"/>
    </row>
    <row r="139" spans="1:6">
      <c r="A139" s="21"/>
      <c r="B139" s="21"/>
      <c r="C139" s="23"/>
      <c r="D139" s="24"/>
      <c r="E139" s="21"/>
      <c r="F139" s="22"/>
    </row>
    <row r="140" spans="1:6">
      <c r="A140" s="21"/>
      <c r="B140" s="21"/>
      <c r="C140" s="23"/>
      <c r="D140" s="24"/>
      <c r="E140" s="21"/>
      <c r="F140" s="22"/>
    </row>
    <row r="141" spans="1:6">
      <c r="A141" s="21"/>
      <c r="B141" s="21"/>
      <c r="C141" s="23"/>
      <c r="D141" s="24"/>
      <c r="E141" s="21"/>
      <c r="F141" s="22"/>
    </row>
    <row r="142" spans="1:6">
      <c r="A142" s="21"/>
      <c r="B142" s="21"/>
      <c r="C142" s="23"/>
      <c r="D142" s="24"/>
      <c r="E142" s="21"/>
      <c r="F142" s="22"/>
    </row>
    <row r="143" spans="1:6">
      <c r="A143" s="21"/>
      <c r="B143" s="21"/>
      <c r="C143" s="23"/>
      <c r="D143" s="24"/>
      <c r="E143" s="21"/>
      <c r="F143" s="22"/>
    </row>
    <row r="144" spans="1:6">
      <c r="A144" s="21"/>
      <c r="B144" s="21"/>
      <c r="C144" s="23"/>
      <c r="D144" s="24"/>
      <c r="E144" s="21"/>
      <c r="F144" s="22"/>
    </row>
    <row r="145" spans="1:6">
      <c r="A145" s="21"/>
      <c r="B145" s="21"/>
      <c r="C145" s="23"/>
      <c r="D145" s="24"/>
      <c r="E145" s="21"/>
      <c r="F145" s="22"/>
    </row>
    <row r="146" spans="1:6">
      <c r="A146" s="21"/>
      <c r="B146" s="21"/>
      <c r="C146" s="23"/>
      <c r="D146" s="24"/>
      <c r="E146" s="21"/>
      <c r="F146" s="22"/>
    </row>
    <row r="147" spans="1:6">
      <c r="A147" s="21"/>
      <c r="B147" s="21"/>
      <c r="C147" s="23"/>
      <c r="D147" s="24"/>
      <c r="E147" s="21"/>
      <c r="F147" s="22"/>
    </row>
    <row r="148" spans="1:6">
      <c r="A148" s="21"/>
      <c r="B148" s="21"/>
      <c r="C148" s="23"/>
      <c r="D148" s="24"/>
      <c r="E148" s="21"/>
      <c r="F148" s="22"/>
    </row>
    <row r="149" spans="1:6">
      <c r="A149" s="21"/>
      <c r="B149" s="21"/>
      <c r="C149" s="23"/>
      <c r="D149" s="24"/>
      <c r="E149" s="21"/>
      <c r="F149" s="22"/>
    </row>
    <row r="150" spans="1:6">
      <c r="A150" s="21"/>
      <c r="B150" s="21"/>
      <c r="C150" s="23"/>
      <c r="D150" s="24"/>
      <c r="E150" s="21"/>
      <c r="F150" s="22"/>
    </row>
    <row r="151" spans="1:6">
      <c r="A151" s="21"/>
      <c r="B151" s="21"/>
      <c r="C151" s="23"/>
      <c r="D151" s="24"/>
      <c r="E151" s="21"/>
      <c r="F151" s="22"/>
    </row>
    <row r="152" spans="1:6">
      <c r="A152" s="21"/>
      <c r="B152" s="21"/>
      <c r="C152" s="23"/>
      <c r="D152" s="24"/>
      <c r="E152" s="21"/>
      <c r="F152" s="22"/>
    </row>
    <row r="153" spans="1:6">
      <c r="A153" s="21"/>
      <c r="B153" s="21"/>
      <c r="C153" s="23"/>
      <c r="D153" s="24"/>
      <c r="E153" s="21"/>
      <c r="F153" s="22"/>
    </row>
    <row r="154" spans="1:6">
      <c r="A154" s="21"/>
      <c r="B154" s="21"/>
      <c r="C154" s="23"/>
      <c r="D154" s="24"/>
      <c r="E154" s="21"/>
      <c r="F154" s="22"/>
    </row>
    <row r="155" spans="1:6">
      <c r="A155" s="21"/>
      <c r="B155" s="21"/>
      <c r="C155" s="23"/>
      <c r="D155" s="24"/>
      <c r="E155" s="21"/>
      <c r="F155" s="22"/>
    </row>
    <row r="156" spans="1:6">
      <c r="A156" s="21"/>
      <c r="B156" s="21"/>
      <c r="C156" s="23"/>
      <c r="D156" s="24"/>
      <c r="E156" s="21"/>
      <c r="F156" s="22"/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8"/>
    </row>
    <row r="161" spans="1:1">
      <c r="A161" s="16"/>
    </row>
  </sheetData>
  <mergeCells count="20">
    <mergeCell ref="A37:C37"/>
    <mergeCell ref="A35:E35"/>
    <mergeCell ref="A29:B29"/>
    <mergeCell ref="A28:B28"/>
    <mergeCell ref="A27:B27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  <mergeCell ref="A24:B24"/>
    <mergeCell ref="A23:B23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4" t="s">
        <v>11</v>
      </c>
      <c r="B1" s="64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2026-03-20T05:03:20Z</dcterms:modified>
</cp:coreProperties>
</file>